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64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<sst xmlns="http://schemas.openxmlformats.org/spreadsheetml/2006/main" count="6" uniqueCount="6">
  <si>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1 euro de l'année</t>
  </si>
  <si>
    <t>vaut en euro en 2009</t>
  </si>
  <si>
    <t>1960*</t>
  </si>
  <si>
    <t>Année de Départ</t>
  </si>
  <si>
    <t>Augmentation annuelle moyenne</t>
  </si>
  <si>
    <t>En %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</si>
</sst>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0.000%"/>
    <numFmt numFmtId="168" formatCode="0.000"/>
    <numFmt numFmtId="169" formatCode="#,##0.000\ _€;\-#,##0.000\ _€"/>
    <numFmt numFmtId="170" formatCode="#,##0.0\ _€;\-#,##0.0\ _€"/>
    <numFmt numFmtId="171" formatCode="#,##0.00_ ;\-#,##0.00\ "/>
    <numFmt numFmtId="172" formatCode="0.0000%"/>
    <numFmt numFmtId="173" formatCode="0.00000%"/>
    <numFmt numFmtId="174" formatCode="#,##0.00\ &quot;€&quot;"/>
    <numFmt numFmtId="175" formatCode="#,##0.000\ &quot;€&quot;"/>
  </numFmts>
  <fonts count="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174" fontId="0" fillId="0" borderId="1" xfId="0" applyNumberFormat="1" applyBorder="1" applyAlignment="1">
      <alignment/>
    </xf>
    <xf numFmtId="17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21" applyNumberFormat="1" applyFont="1" applyBorder="1" applyAlignment="1">
      <alignment horizontal="center"/>
    </xf>
    <xf numFmtId="167" fontId="1" fillId="0" borderId="1" xfId="21" applyNumberFormat="1" applyFont="1" applyBorder="1" applyAlignment="1">
      <alignment horizontal="center"/>
    </xf>
    <xf numFmtId="44" fontId="1" fillId="0" borderId="1" xfId="17" applyFont="1" applyBorder="1" applyAlignment="1">
      <alignment horizontal="center"/>
    </xf>
    <xf numFmtId="44" fontId="1" fillId="0" borderId="0" xfId="17" applyFont="1" applyBorder="1" applyAlignment="1">
      <alignment horizontal="center"/>
    </xf>
    <xf numFmtId="174" fontId="6" fillId="0" borderId="1" xfId="17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71" fontId="6" fillId="0" borderId="1" xfId="17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</xdr:row>
      <xdr:rowOff>85725</xdr:rowOff>
    </xdr:from>
    <xdr:to>
      <xdr:col>7</xdr:col>
      <xdr:colOff>476250</xdr:colOff>
      <xdr:row>17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95625" y="1381125"/>
          <a:ext cx="51435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1/ Entrez votre salaire de 2009 (Brut Mensuel ou Annuel)
2/ Entrez le salaire de l'année de comparaison (après 1909 ;-)),
    e.g salaire d'embauche en monnaie de l'année (FF avant 2001, € après)
3/ Entrez l'année de comparaison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Cette feuille calcule l'augmentation globale et l'augmentation moyenne par an en prenant en compte l'inflation officielle de l'INSEE.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160" zoomScaleNormal="160" workbookViewId="0" topLeftCell="C1">
      <selection activeCell="E4" sqref="E4"/>
    </sheetView>
  </sheetViews>
  <sheetFormatPr defaultColWidth="9.140625" defaultRowHeight="12.75" customHeight="1"/>
  <cols>
    <col min="1" max="1" width="23.8515625" style="0" customWidth="1"/>
    <col min="2" max="2" width="20.00390625" style="0" customWidth="1"/>
    <col min="3" max="3" width="2.140625" style="0" customWidth="1"/>
    <col min="4" max="4" width="33.7109375" style="0" customWidth="1"/>
    <col min="5" max="5" width="12.421875" style="0" customWidth="1"/>
    <col min="6" max="6" width="12.8515625" style="0" customWidth="1"/>
    <col min="7" max="16384" width="11.421875" style="0" customWidth="1"/>
  </cols>
  <sheetData>
    <row r="1" spans="1:2" ht="12.75" customHeight="1">
      <c r="A1" s="8" t="s">
        <v>0</v>
      </c>
      <c r="B1" s="8" t="s">
        <v>1</v>
      </c>
    </row>
    <row r="2" spans="1:5" ht="12.75" customHeight="1">
      <c r="A2" s="8">
        <v>2009</v>
      </c>
      <c r="B2" s="9">
        <v>1</v>
      </c>
      <c r="D2" s="6" t="str">
        <f>CONCATENATE("Salaire de ",TEXT(A2,"0000"))</f>
        <v>Salaire de 2009</v>
      </c>
      <c r="E2" s="18">
        <v>2700</v>
      </c>
    </row>
    <row r="3" spans="1:5" ht="12.75" customHeight="1">
      <c r="A3" s="8">
        <v>2008</v>
      </c>
      <c r="B3" s="9">
        <v>1.001</v>
      </c>
      <c r="D3" s="6" t="s">
        <v>3</v>
      </c>
      <c r="E3" s="19">
        <v>2004</v>
      </c>
    </row>
    <row r="4" spans="1:5" ht="12.75" customHeight="1">
      <c r="A4" s="8">
        <v>2007</v>
      </c>
      <c r="B4" s="9">
        <v>1.029</v>
      </c>
      <c r="D4" s="6" t="str">
        <f>CONCATENATE("Salaire de ",TEXT(E3,"0000"),IF(E3&gt;2001," en €"," en FF"))</f>
        <v>Salaire de 2004 en €</v>
      </c>
      <c r="E4" s="20">
        <v>2400</v>
      </c>
    </row>
    <row r="5" spans="1:5" ht="12.75" customHeight="1">
      <c r="A5" s="8">
        <v>2006</v>
      </c>
      <c r="B5" s="9">
        <v>1.044</v>
      </c>
      <c r="D5" s="7" t="str">
        <f>CONCATENATE("Salaire de ",TEXT(E3,"0000")," en € de ",TEXT(A2,"0000"))</f>
        <v>Salaire de 2004 en € de 2009</v>
      </c>
      <c r="E5" s="11">
        <f>VLOOKUP(E3,A2:B102,2,FALSE)*E4</f>
        <v>2594.4</v>
      </c>
    </row>
    <row r="6" spans="1:6" ht="12.75" customHeight="1">
      <c r="A6" s="8">
        <v>2005</v>
      </c>
      <c r="B6" s="9">
        <v>1.061</v>
      </c>
      <c r="D6" s="7"/>
      <c r="E6" s="12" t="s">
        <v>5</v>
      </c>
      <c r="F6" s="13" t="str">
        <f>CONCATENATE("En € de ",TEXT(A2,"0000"))</f>
        <v>En € de 2009</v>
      </c>
    </row>
    <row r="7" spans="1:6" ht="12.75" customHeight="1">
      <c r="A7" s="8">
        <v>2004</v>
      </c>
      <c r="B7" s="9">
        <v>1.081</v>
      </c>
      <c r="D7" s="7" t="str">
        <f>CONCATENATE("Augmentation Totale en ",TEXT(A2-E3,"0")," ans")</f>
        <v>Augmentation Totale en 5 ans</v>
      </c>
      <c r="E7" s="14">
        <f>(E2-E5)/E5</f>
        <v>0.040703052728954636</v>
      </c>
      <c r="F7" s="16">
        <f>E7*E5</f>
        <v>105.59999999999991</v>
      </c>
    </row>
    <row r="8" spans="1:8" ht="12.75" customHeight="1">
      <c r="A8" s="8">
        <v>2003</v>
      </c>
      <c r="B8" s="9">
        <v>1.104</v>
      </c>
      <c r="D8" s="6" t="s">
        <v>4</v>
      </c>
      <c r="E8" s="15">
        <f>(1+E7)^(1/(A2-E3))-1</f>
        <v>0.008011218851122548</v>
      </c>
      <c r="F8" s="17"/>
      <c r="G8" s="5"/>
      <c r="H8" s="2"/>
    </row>
    <row r="9" spans="1:8" ht="12.75" customHeight="1">
      <c r="A9" s="8">
        <v>2002</v>
      </c>
      <c r="B9" s="9">
        <v>1.127</v>
      </c>
      <c r="D9" s="2"/>
      <c r="G9" s="5"/>
      <c r="H9" s="2"/>
    </row>
    <row r="10" spans="1:8" ht="12.75" customHeight="1">
      <c r="A10" s="10">
        <v>2001</v>
      </c>
      <c r="B10" s="9">
        <v>0.17506</v>
      </c>
      <c r="G10" s="3"/>
      <c r="H10" s="2"/>
    </row>
    <row r="11" spans="1:8" ht="12.75" customHeight="1">
      <c r="A11" s="10">
        <v>2000</v>
      </c>
      <c r="B11" s="9">
        <v>0.17797</v>
      </c>
      <c r="H11" s="2"/>
    </row>
    <row r="12" spans="1:8" ht="12.75" customHeight="1">
      <c r="A12" s="10">
        <v>1999</v>
      </c>
      <c r="B12" s="9">
        <v>0.18098</v>
      </c>
      <c r="H12" s="2"/>
    </row>
    <row r="13" spans="1:8" ht="12.75" customHeight="1">
      <c r="A13" s="10">
        <v>1998</v>
      </c>
      <c r="B13" s="9">
        <v>0.18189</v>
      </c>
      <c r="H13" s="2"/>
    </row>
    <row r="14" spans="1:8" ht="12.75" customHeight="1">
      <c r="A14" s="10">
        <v>1997</v>
      </c>
      <c r="B14" s="9">
        <v>0.18315</v>
      </c>
      <c r="H14" s="2"/>
    </row>
    <row r="15" spans="1:8" ht="12.75" customHeight="1">
      <c r="A15" s="10">
        <v>1996</v>
      </c>
      <c r="B15" s="9">
        <v>0.1854</v>
      </c>
      <c r="H15" s="2"/>
    </row>
    <row r="16" spans="1:8" ht="12.75" customHeight="1">
      <c r="A16" s="10">
        <v>1995</v>
      </c>
      <c r="B16" s="9">
        <v>0.18905</v>
      </c>
      <c r="H16" s="2"/>
    </row>
    <row r="17" spans="1:8" ht="12.75" customHeight="1">
      <c r="A17" s="10">
        <v>1994</v>
      </c>
      <c r="B17" s="9">
        <v>0.19233</v>
      </c>
      <c r="G17" s="5"/>
      <c r="H17" s="1"/>
    </row>
    <row r="18" spans="1:10" ht="12.75" customHeight="1">
      <c r="A18" s="10">
        <v>1993</v>
      </c>
      <c r="B18" s="9">
        <v>0.19553</v>
      </c>
      <c r="I18" s="2"/>
      <c r="J18" s="2"/>
    </row>
    <row r="19" spans="1:9" ht="12.75" customHeight="1">
      <c r="A19" s="10">
        <v>1992</v>
      </c>
      <c r="B19" s="9">
        <v>0.1996</v>
      </c>
      <c r="I19" s="4"/>
    </row>
    <row r="20" spans="1:2" ht="12.75" customHeight="1">
      <c r="A20" s="10">
        <v>1991</v>
      </c>
      <c r="B20" s="9">
        <v>0.20433</v>
      </c>
    </row>
    <row r="21" spans="1:2" ht="12.75" customHeight="1">
      <c r="A21" s="10">
        <v>1990</v>
      </c>
      <c r="B21" s="9">
        <v>0.21088</v>
      </c>
    </row>
    <row r="22" spans="1:2" ht="12.75" customHeight="1">
      <c r="A22" s="10">
        <v>1989</v>
      </c>
      <c r="B22" s="9">
        <v>0.21798</v>
      </c>
    </row>
    <row r="23" spans="1:2" ht="12.75" customHeight="1">
      <c r="A23" s="10">
        <v>1988</v>
      </c>
      <c r="B23" s="9">
        <v>0.22585</v>
      </c>
    </row>
    <row r="24" spans="1:2" ht="12.75" customHeight="1">
      <c r="A24" s="10">
        <v>1987</v>
      </c>
      <c r="B24" s="9">
        <v>0.23193</v>
      </c>
    </row>
    <row r="25" spans="1:2" ht="12.75" customHeight="1">
      <c r="A25" s="10">
        <v>1986</v>
      </c>
      <c r="B25" s="9">
        <v>0.23922</v>
      </c>
    </row>
    <row r="26" spans="1:2" ht="12.75" customHeight="1">
      <c r="A26" s="10">
        <v>1985</v>
      </c>
      <c r="B26" s="9">
        <v>0.24558</v>
      </c>
    </row>
    <row r="27" spans="1:2" ht="12.75" customHeight="1">
      <c r="A27" s="10">
        <v>1984</v>
      </c>
      <c r="B27" s="9">
        <v>0.2599</v>
      </c>
    </row>
    <row r="28" spans="1:2" ht="12.75" customHeight="1">
      <c r="A28" s="10">
        <v>1983</v>
      </c>
      <c r="B28" s="9">
        <v>0.27915</v>
      </c>
    </row>
    <row r="29" spans="1:2" ht="12.75" customHeight="1">
      <c r="A29" s="10">
        <v>1982</v>
      </c>
      <c r="B29" s="9">
        <v>0.30601</v>
      </c>
    </row>
    <row r="30" spans="1:2" ht="12.75" customHeight="1">
      <c r="A30" s="10">
        <v>1981</v>
      </c>
      <c r="B30" s="9">
        <v>0.34216</v>
      </c>
    </row>
    <row r="31" spans="1:2" ht="12.75" customHeight="1">
      <c r="A31" s="10">
        <v>1980</v>
      </c>
      <c r="B31" s="9">
        <v>0.38804</v>
      </c>
    </row>
    <row r="32" spans="1:2" ht="12.75" customHeight="1">
      <c r="A32" s="10">
        <v>1979</v>
      </c>
      <c r="B32" s="9">
        <v>0.44063</v>
      </c>
    </row>
    <row r="33" spans="1:2" ht="12.75" customHeight="1">
      <c r="A33" s="10">
        <v>1978</v>
      </c>
      <c r="B33" s="9">
        <v>0.48803</v>
      </c>
    </row>
    <row r="34" spans="1:2" ht="12.75" customHeight="1">
      <c r="A34" s="10">
        <v>1977</v>
      </c>
      <c r="B34" s="9">
        <v>0.53227</v>
      </c>
    </row>
    <row r="35" spans="1:2" ht="12.75" customHeight="1">
      <c r="A35" s="10">
        <v>1976</v>
      </c>
      <c r="B35" s="9">
        <v>0.58213</v>
      </c>
    </row>
    <row r="36" spans="1:2" ht="12.75" customHeight="1">
      <c r="A36" s="10">
        <v>1975</v>
      </c>
      <c r="B36" s="9">
        <v>0.63811</v>
      </c>
    </row>
    <row r="37" spans="1:2" ht="12.75" customHeight="1">
      <c r="A37" s="10">
        <v>1974</v>
      </c>
      <c r="B37" s="9">
        <v>0.71319</v>
      </c>
    </row>
    <row r="38" spans="1:2" ht="12.75" customHeight="1">
      <c r="A38" s="10">
        <v>1973</v>
      </c>
      <c r="B38" s="9">
        <v>0.8111</v>
      </c>
    </row>
    <row r="39" spans="1:2" ht="12.75" customHeight="1">
      <c r="A39" s="10">
        <v>1972</v>
      </c>
      <c r="B39" s="9">
        <v>0.88584</v>
      </c>
    </row>
    <row r="40" spans="1:2" ht="12.75" customHeight="1">
      <c r="A40" s="10">
        <v>1971</v>
      </c>
      <c r="B40" s="9">
        <v>0.94035</v>
      </c>
    </row>
    <row r="41" spans="1:2" ht="12.75" customHeight="1">
      <c r="A41" s="10">
        <v>1970</v>
      </c>
      <c r="B41" s="9">
        <v>0.99373</v>
      </c>
    </row>
    <row r="42" spans="1:2" ht="12.75" customHeight="1">
      <c r="A42" s="10">
        <v>1969</v>
      </c>
      <c r="B42" s="9">
        <v>1.04555</v>
      </c>
    </row>
    <row r="43" spans="1:2" ht="12.75" customHeight="1">
      <c r="A43" s="10">
        <v>1968</v>
      </c>
      <c r="B43" s="9">
        <v>1.11302</v>
      </c>
    </row>
    <row r="44" spans="1:2" ht="12.75" customHeight="1">
      <c r="A44" s="10">
        <v>1967</v>
      </c>
      <c r="B44" s="9">
        <v>1.16325</v>
      </c>
    </row>
    <row r="45" spans="1:2" ht="12.75" customHeight="1">
      <c r="A45" s="10">
        <v>1966</v>
      </c>
      <c r="B45" s="9">
        <v>1.19495</v>
      </c>
    </row>
    <row r="46" spans="1:2" ht="12.75" customHeight="1">
      <c r="A46" s="10">
        <v>1965</v>
      </c>
      <c r="B46" s="9">
        <v>1.22715</v>
      </c>
    </row>
    <row r="47" spans="1:2" ht="12.75" customHeight="1">
      <c r="A47" s="10">
        <v>1964</v>
      </c>
      <c r="B47" s="9">
        <v>1.25774</v>
      </c>
    </row>
    <row r="48" spans="1:2" ht="12.75" customHeight="1">
      <c r="A48" s="10">
        <v>1963</v>
      </c>
      <c r="B48" s="9">
        <v>1.30099</v>
      </c>
    </row>
    <row r="49" spans="1:2" ht="12.75" customHeight="1">
      <c r="A49" s="10">
        <v>1962</v>
      </c>
      <c r="B49" s="9">
        <v>1.36338</v>
      </c>
    </row>
    <row r="50" spans="1:2" ht="12.75" customHeight="1">
      <c r="A50" s="10">
        <v>1961</v>
      </c>
      <c r="B50" s="9">
        <v>1.42899</v>
      </c>
    </row>
    <row r="51" spans="1:2" ht="12.75" customHeight="1">
      <c r="A51" s="10" t="s">
        <v>2</v>
      </c>
      <c r="B51" s="9">
        <v>1.47621</v>
      </c>
    </row>
    <row r="52" spans="1:2" ht="12.75" customHeight="1">
      <c r="A52" s="10">
        <v>1959</v>
      </c>
      <c r="B52" s="9">
        <v>0.0153</v>
      </c>
    </row>
    <row r="53" spans="1:2" ht="12.75" customHeight="1">
      <c r="A53" s="10">
        <v>1958</v>
      </c>
      <c r="B53" s="9">
        <v>0.01624</v>
      </c>
    </row>
    <row r="54" spans="1:2" ht="12.75" customHeight="1">
      <c r="A54" s="10">
        <v>1957</v>
      </c>
      <c r="B54" s="9">
        <v>0.01868</v>
      </c>
    </row>
    <row r="55" spans="1:2" ht="12.75" customHeight="1">
      <c r="A55" s="10">
        <v>1956</v>
      </c>
      <c r="B55" s="9">
        <v>0.01925</v>
      </c>
    </row>
    <row r="56" spans="1:2" ht="12.75" customHeight="1">
      <c r="A56" s="10">
        <v>1955</v>
      </c>
      <c r="B56" s="9">
        <v>0.02006</v>
      </c>
    </row>
    <row r="57" spans="1:2" ht="12.75" customHeight="1">
      <c r="A57" s="10">
        <v>1954</v>
      </c>
      <c r="B57" s="9">
        <v>0.02025</v>
      </c>
    </row>
    <row r="58" spans="1:2" ht="12.75" customHeight="1">
      <c r="A58" s="10">
        <v>1953</v>
      </c>
      <c r="B58" s="9">
        <v>0.02034</v>
      </c>
    </row>
    <row r="59" spans="1:2" ht="12.75" customHeight="1">
      <c r="A59" s="10">
        <v>1952</v>
      </c>
      <c r="B59" s="9">
        <v>0.01999</v>
      </c>
    </row>
    <row r="60" spans="1:2" ht="12.75" customHeight="1">
      <c r="A60" s="10">
        <v>1951</v>
      </c>
      <c r="B60" s="9">
        <v>0.02237</v>
      </c>
    </row>
    <row r="61" spans="1:2" ht="12.75" customHeight="1">
      <c r="A61" s="10">
        <v>1950</v>
      </c>
      <c r="B61" s="9">
        <v>0.02601</v>
      </c>
    </row>
    <row r="62" spans="1:2" ht="12.75" customHeight="1">
      <c r="A62" s="10">
        <v>1949</v>
      </c>
      <c r="B62" s="9">
        <v>0.02861</v>
      </c>
    </row>
    <row r="63" spans="1:2" ht="12.75" customHeight="1">
      <c r="A63" s="10">
        <v>1948</v>
      </c>
      <c r="B63" s="9">
        <v>0.03238</v>
      </c>
    </row>
    <row r="64" spans="1:2" ht="12.75" customHeight="1">
      <c r="A64" s="10">
        <v>1947</v>
      </c>
      <c r="B64" s="9">
        <v>0.05138</v>
      </c>
    </row>
    <row r="65" spans="1:2" ht="12.75" customHeight="1">
      <c r="A65" s="10">
        <v>1946</v>
      </c>
      <c r="B65" s="9">
        <v>0.07666</v>
      </c>
    </row>
    <row r="66" spans="1:2" ht="12.75" customHeight="1">
      <c r="A66" s="10">
        <v>1945</v>
      </c>
      <c r="B66" s="9">
        <v>0.11699</v>
      </c>
    </row>
    <row r="67" spans="1:2" ht="12.75" customHeight="1">
      <c r="A67" s="10">
        <v>1944</v>
      </c>
      <c r="B67" s="9">
        <v>0.17376</v>
      </c>
    </row>
    <row r="68" spans="1:2" ht="12.75" customHeight="1">
      <c r="A68" s="10">
        <v>1943</v>
      </c>
      <c r="B68" s="9">
        <v>0.21228</v>
      </c>
    </row>
    <row r="69" spans="1:2" ht="12.75" customHeight="1">
      <c r="A69" s="10">
        <v>1942</v>
      </c>
      <c r="B69" s="9">
        <v>0.26356</v>
      </c>
    </row>
    <row r="70" spans="1:2" ht="12.75" customHeight="1">
      <c r="A70" s="10">
        <v>1941</v>
      </c>
      <c r="B70" s="9">
        <v>0.31699</v>
      </c>
    </row>
    <row r="71" spans="1:2" ht="12.75" customHeight="1">
      <c r="A71" s="10">
        <v>1940</v>
      </c>
      <c r="B71" s="9">
        <v>0.37233</v>
      </c>
    </row>
    <row r="72" spans="1:2" ht="12.75" customHeight="1">
      <c r="A72" s="10">
        <v>1939</v>
      </c>
      <c r="B72" s="9">
        <v>0.43845</v>
      </c>
    </row>
    <row r="73" spans="1:2" ht="12.75" customHeight="1">
      <c r="A73" s="10">
        <v>1938</v>
      </c>
      <c r="B73" s="9">
        <v>0.46914</v>
      </c>
    </row>
    <row r="74" spans="1:2" ht="12.75" customHeight="1">
      <c r="A74" s="10">
        <v>1937</v>
      </c>
      <c r="B74" s="9">
        <v>0.53311</v>
      </c>
    </row>
    <row r="75" spans="1:2" ht="12.75" customHeight="1">
      <c r="A75" s="10">
        <v>1936</v>
      </c>
      <c r="B75" s="9">
        <v>0.6702</v>
      </c>
    </row>
    <row r="76" spans="1:2" ht="12.75" customHeight="1">
      <c r="A76" s="10">
        <v>1935</v>
      </c>
      <c r="B76" s="9">
        <v>0.72175</v>
      </c>
    </row>
    <row r="77" spans="1:2" ht="12.75" customHeight="1">
      <c r="A77" s="10">
        <v>1934</v>
      </c>
      <c r="B77" s="9">
        <v>0.66076</v>
      </c>
    </row>
    <row r="78" spans="1:2" ht="12.75" customHeight="1">
      <c r="A78" s="10">
        <v>1933</v>
      </c>
      <c r="B78" s="9">
        <v>0.63397</v>
      </c>
    </row>
    <row r="79" spans="1:2" ht="12.75" customHeight="1">
      <c r="A79" s="10">
        <v>1932</v>
      </c>
      <c r="B79" s="9">
        <v>0.60927</v>
      </c>
    </row>
    <row r="80" spans="1:2" ht="12.75" customHeight="1">
      <c r="A80" s="10">
        <v>1931</v>
      </c>
      <c r="B80" s="9">
        <v>0.5585</v>
      </c>
    </row>
    <row r="81" spans="1:2" ht="12.75" customHeight="1">
      <c r="A81" s="10">
        <v>1930</v>
      </c>
      <c r="B81" s="9">
        <v>0.53311</v>
      </c>
    </row>
    <row r="82" spans="1:2" ht="12.75" customHeight="1">
      <c r="A82" s="10">
        <v>1929</v>
      </c>
      <c r="B82" s="9">
        <v>0.53924</v>
      </c>
    </row>
    <row r="83" spans="1:2" ht="12.75" customHeight="1">
      <c r="A83" s="10">
        <v>1928</v>
      </c>
      <c r="B83" s="9">
        <v>0.57212</v>
      </c>
    </row>
    <row r="84" spans="1:2" ht="12.75" customHeight="1">
      <c r="A84" s="10">
        <v>1927</v>
      </c>
      <c r="B84" s="9">
        <v>0.57212</v>
      </c>
    </row>
    <row r="85" spans="1:2" ht="12.75" customHeight="1">
      <c r="A85" s="10">
        <v>1926</v>
      </c>
      <c r="B85" s="9">
        <v>0.59385</v>
      </c>
    </row>
    <row r="86" spans="1:2" ht="12.75" customHeight="1">
      <c r="A86" s="10">
        <v>1925</v>
      </c>
      <c r="B86" s="9">
        <v>0.7819</v>
      </c>
    </row>
    <row r="87" spans="1:2" ht="12.75" customHeight="1">
      <c r="A87" s="10">
        <v>1924</v>
      </c>
      <c r="B87" s="9">
        <v>0.83775</v>
      </c>
    </row>
    <row r="88" spans="1:2" ht="12.75" customHeight="1">
      <c r="A88" s="10">
        <v>1923</v>
      </c>
      <c r="B88" s="9">
        <v>0.95743</v>
      </c>
    </row>
    <row r="89" spans="1:2" ht="12.75" customHeight="1">
      <c r="A89" s="10">
        <v>1922</v>
      </c>
      <c r="B89" s="9">
        <v>1.04253</v>
      </c>
    </row>
    <row r="90" spans="1:2" ht="12.75" customHeight="1">
      <c r="A90" s="10">
        <v>1921</v>
      </c>
      <c r="B90" s="9">
        <v>1.01987</v>
      </c>
    </row>
    <row r="91" spans="1:2" ht="12.75" customHeight="1">
      <c r="A91" s="10">
        <v>1920</v>
      </c>
      <c r="B91" s="9">
        <v>0.88517</v>
      </c>
    </row>
    <row r="92" spans="1:2" ht="12.75" customHeight="1">
      <c r="A92" s="10">
        <v>1919</v>
      </c>
      <c r="B92" s="9">
        <v>1.23458</v>
      </c>
    </row>
    <row r="93" spans="1:2" ht="12.75" customHeight="1">
      <c r="A93" s="10">
        <v>1918</v>
      </c>
      <c r="B93" s="9">
        <v>1.51335</v>
      </c>
    </row>
    <row r="94" spans="1:2" ht="12.75" customHeight="1">
      <c r="A94" s="10">
        <v>1917</v>
      </c>
      <c r="B94" s="9">
        <v>1.95474</v>
      </c>
    </row>
    <row r="95" spans="1:2" ht="12.75" customHeight="1">
      <c r="A95" s="10">
        <v>1916</v>
      </c>
      <c r="B95" s="9">
        <v>2.34569</v>
      </c>
    </row>
    <row r="96" spans="1:2" ht="12.75" customHeight="1">
      <c r="A96" s="10">
        <v>1915</v>
      </c>
      <c r="B96" s="9">
        <v>2.60633</v>
      </c>
    </row>
    <row r="97" spans="1:2" ht="12.75" customHeight="1">
      <c r="A97" s="10">
        <v>1914</v>
      </c>
      <c r="B97" s="9">
        <v>3.12759</v>
      </c>
    </row>
    <row r="98" spans="1:2" ht="12.75" customHeight="1">
      <c r="A98" s="10">
        <v>1913</v>
      </c>
      <c r="B98" s="9">
        <v>3.12759</v>
      </c>
    </row>
    <row r="99" spans="1:2" ht="12.75" customHeight="1">
      <c r="A99" s="10">
        <v>1912</v>
      </c>
      <c r="B99" s="9">
        <v>3.12759</v>
      </c>
    </row>
    <row r="100" spans="1:2" ht="12.75" customHeight="1">
      <c r="A100" s="10">
        <v>1911</v>
      </c>
      <c r="B100" s="9">
        <v>3.12759</v>
      </c>
    </row>
    <row r="101" spans="1:2" ht="12.75" customHeight="1">
      <c r="A101" s="10">
        <v>1910</v>
      </c>
      <c r="B101" s="9">
        <v>3.60876</v>
      </c>
    </row>
    <row r="102" spans="1:2" ht="12.75" customHeight="1">
      <c r="A102" s="10">
        <v>1909</v>
      </c>
      <c r="B102" s="9">
        <v>3.60876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STMicroelectronics</cp:lastModifiedBy>
  <dcterms:created xsi:type="dcterms:W3CDTF">2010-03-22T23:00:31Z</dcterms:created>
  <dcterms:modified xsi:type="dcterms:W3CDTF">2010-03-24T09:41:42Z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-441587390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stephane.brard@stericsson.com</vt:lpwstr>
  </property>
  <property fmtid="{D5CDD505-2E9C-101B-9397-08002B2CF9AE}" pid="7" name="_AuthorEmailDisplayNa">
    <vt:lpwstr>Stephane BRARD</vt:lpwstr>
  </property>
</Properties>
</file>